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Fundraising\Popcorn\2015 Popcorn\For website\"/>
    </mc:Choice>
  </mc:AlternateContent>
  <bookViews>
    <workbookView xWindow="-30" yWindow="1740" windowWidth="19200" windowHeight="8970" activeTab="3"/>
  </bookViews>
  <sheets>
    <sheet name="Planner" sheetId="1" r:id="rId1"/>
    <sheet name="UnitSalesGoal" sheetId="2" r:id="rId2"/>
    <sheet name="Ldr Team Calc" sheetId="3" r:id="rId3"/>
    <sheet name="Site Sale Inv" sheetId="4" r:id="rId4"/>
  </sheets>
  <definedNames>
    <definedName name="_xlnm.Print_Area" localSheetId="0">Planner!$A$1:$F$52</definedName>
  </definedNames>
  <calcPr calcId="152511"/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  <c r="D8" i="4"/>
  <c r="C8" i="4"/>
  <c r="K8" i="4" s="1"/>
  <c r="K7" i="4"/>
  <c r="E4" i="3" l="1"/>
  <c r="A7" i="3" s="1"/>
  <c r="E7" i="3" s="1"/>
  <c r="A10" i="3" l="1"/>
  <c r="E10" i="3" s="1"/>
  <c r="E12" i="3"/>
  <c r="A52" i="1" l="1"/>
  <c r="B16" i="1"/>
  <c r="F48" i="1"/>
  <c r="F50" i="1"/>
  <c r="D16" i="1"/>
  <c r="F16" i="1"/>
  <c r="B26" i="1"/>
  <c r="D26" i="1"/>
  <c r="F26" i="1"/>
  <c r="B36" i="1"/>
  <c r="D36" i="1"/>
  <c r="F36" i="1"/>
  <c r="B46" i="1"/>
  <c r="D46" i="1"/>
  <c r="F46" i="1"/>
  <c r="F51" i="1"/>
  <c r="F52" i="1"/>
</calcChain>
</file>

<file path=xl/sharedStrings.xml><?xml version="1.0" encoding="utf-8"?>
<sst xmlns="http://schemas.openxmlformats.org/spreadsheetml/2006/main" count="172" uniqueCount="88">
  <si>
    <t>September</t>
  </si>
  <si>
    <t>Activities</t>
  </si>
  <si>
    <t>Cost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</si>
  <si>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</si>
  <si>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</si>
  <si>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</si>
  <si>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</si>
  <si>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</si>
  <si>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</si>
  <si>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</si>
  <si>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</si>
  <si>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</si>
  <si>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</si>
  <si>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</si>
  <si>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Total Cost</t>
  </si>
  <si>
    <t>Pack/Troop</t>
  </si>
  <si>
    <t xml:space="preserve"> </t>
  </si>
  <si>
    <t>Unit Commission %</t>
  </si>
  <si>
    <t>Number of Scouts in Unit</t>
  </si>
  <si>
    <t>Boy's Life</t>
  </si>
  <si>
    <t>Uniform</t>
  </si>
  <si>
    <t>Registration &amp; Insurance</t>
  </si>
  <si>
    <t>Advancements</t>
  </si>
  <si>
    <t xml:space="preserve">1. Enter all your activities and costs under each month.   </t>
  </si>
  <si>
    <t>3. Fill in the five shaded fields at the bottom of the sheet.</t>
  </si>
  <si>
    <t xml:space="preserve">2. Enter your number of Scouts and unit commission %.  </t>
  </si>
  <si>
    <t>Total Expenses</t>
  </si>
  <si>
    <t>Total Activity Cost &amp; Expenses</t>
  </si>
  <si>
    <t xml:space="preserve">               Other Unit Expenses</t>
  </si>
  <si>
    <t xml:space="preserve">                      Unit Sales Goal</t>
  </si>
  <si>
    <t xml:space="preserve">                   Scout Sales Goal</t>
  </si>
  <si>
    <t xml:space="preserve">                    Unit Commission</t>
  </si>
  <si>
    <t xml:space="preserve">         2015-2016 Program Plan</t>
  </si>
  <si>
    <t>Unit Sales Goal Worksheet</t>
  </si>
  <si>
    <t>/</t>
  </si>
  <si>
    <t>=</t>
  </si>
  <si>
    <t>Budget Goal</t>
  </si>
  <si>
    <t>Unit Sales Goal</t>
  </si>
  <si>
    <t>Sales Goal</t>
  </si>
  <si>
    <t>Number of Scouts</t>
  </si>
  <si>
    <t>Scout Goal</t>
  </si>
  <si>
    <t>Avg. Price per Container</t>
  </si>
  <si>
    <t>Container Goal</t>
  </si>
  <si>
    <t>*Based upon commission potential</t>
  </si>
  <si>
    <t>Enter data</t>
  </si>
  <si>
    <t>Unit
Commission</t>
  </si>
  <si>
    <t>Unit Site Sale &amp; Leader Team Calculator</t>
  </si>
  <si>
    <t>*</t>
  </si>
  <si>
    <t xml:space="preserve"> =</t>
  </si>
  <si>
    <t>3 Two Hour Shifts</t>
  </si>
  <si>
    <t>Total # Shifts Needed</t>
  </si>
  <si>
    <t xml:space="preserve"> /</t>
  </si>
  <si>
    <t>Total  # Shifts</t>
  </si>
  <si>
    <t>4 Hour Leader Shift</t>
  </si>
  <si>
    <t>Total # Leader Shifts Needed</t>
  </si>
  <si>
    <t>Three per leader</t>
  </si>
  <si>
    <t>Total # Popcorn Leaders Needed</t>
  </si>
  <si>
    <t>Total # Site Sale Locations Needed:</t>
  </si>
  <si>
    <t>* Based on a four hour site Sale</t>
  </si>
  <si>
    <t>Instructions:</t>
  </si>
  <si>
    <t xml:space="preserve">1)  Enter the number of Participating Scouts in the Highlighted Cell </t>
  </si>
  <si>
    <t xml:space="preserve">2)  Kernels should not include themselves in the Final # of Leaders needed </t>
  </si>
  <si>
    <t xml:space="preserve">3)  Kernels should distribute product and Cash boxes the day of the sale and be available for emergencies when needed.  </t>
  </si>
  <si>
    <t>Site Sale Inventory Checkout Form (1 per site)</t>
  </si>
  <si>
    <t>site:</t>
  </si>
  <si>
    <t>date:</t>
  </si>
  <si>
    <t>leader:</t>
  </si>
  <si>
    <t xml:space="preserve">phone #: </t>
  </si>
  <si>
    <t>popping corn</t>
  </si>
  <si>
    <t>caramel corn</t>
  </si>
  <si>
    <t>Jalapeno Cheddar</t>
  </si>
  <si>
    <t>white cheddar</t>
  </si>
  <si>
    <t>Kettle Corn Mic</t>
  </si>
  <si>
    <t>unb butter micro</t>
  </si>
  <si>
    <t>lgt butter micro</t>
  </si>
  <si>
    <t>caramel w/nuts</t>
  </si>
  <si>
    <t>totals</t>
  </si>
  <si>
    <t>qty</t>
  </si>
  <si>
    <t>total</t>
  </si>
  <si>
    <t>qty rtn</t>
  </si>
  <si>
    <t>1st Shift</t>
  </si>
  <si>
    <t>2nd Shift</t>
  </si>
  <si>
    <t>Scout 1</t>
  </si>
  <si>
    <t>Scout 2</t>
  </si>
  <si>
    <t>Scout 3</t>
  </si>
  <si>
    <t>1) Assign 3 Scouts per Shift</t>
  </si>
  <si>
    <t>2) One Scout for each door and one working the product Table.</t>
  </si>
  <si>
    <t>3) Any Chocoalte take orders taken at site sale should be written on the back of this inventory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</si>
</sst>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9">
    <font>
      <sz val="10"/>
      <name val="Arial"/>
    </font>
    <font>
      <sz val="10"/>
      <name val="Arial"/>
    </font>
    <font>
      <sz val="10"/>
      <name val="Adelon-Light"/>
    </font>
    <font>
      <sz val="20"/>
      <name val="Adelon-Light"/>
    </font>
    <font>
      <sz val="16"/>
      <name val="Adelon-Light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delon-Light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/>
    <xf numFmtId="164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9" fontId="2" fillId="2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9" fontId="2" fillId="0" borderId="2" xfId="0" applyNumberFormat="1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5" fillId="0" borderId="0" xfId="0" applyFont="1" applyAlignment="1"/>
    <xf numFmtId="164" fontId="11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7" fillId="0" borderId="11" xfId="0" applyFont="1" applyBorder="1" applyAlignment="1"/>
    <xf numFmtId="44" fontId="9" fillId="0" borderId="1" xfId="1" applyFont="1" applyFill="1" applyBorder="1" applyAlignment="1">
      <alignment horizontal="center"/>
    </xf>
    <xf numFmtId="44" fontId="9" fillId="0" borderId="1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2" borderId="12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22" xfId="0" applyFont="1" applyFill="1" applyBorder="1" applyAlignment="1">
      <alignment horizontal="left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right" wrapText="1"/>
    </xf>
    <xf numFmtId="0" fontId="5" fillId="0" borderId="13" xfId="0" applyFont="1" applyBorder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2" borderId="14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3" xfId="0" applyFont="1" applyFill="1" applyBorder="1"/>
    <xf numFmtId="0" fontId="9" fillId="0" borderId="0" xfId="0" applyFont="1"/>
    <xf numFmtId="0" fontId="0" fillId="4" borderId="0" xfId="0" applyFill="1"/>
    <xf numFmtId="0" fontId="14" fillId="0" borderId="0" xfId="0" applyFont="1" applyAlignment="1">
      <alignment horizontal="center"/>
    </xf>
    <xf numFmtId="42" fontId="14" fillId="4" borderId="23" xfId="1" applyNumberFormat="1" applyFont="1" applyFill="1" applyBorder="1"/>
    <xf numFmtId="9" fontId="14" fillId="0" borderId="23" xfId="0" applyNumberFormat="1" applyFont="1" applyBorder="1" applyAlignment="1">
      <alignment horizontal="center"/>
    </xf>
    <xf numFmtId="42" fontId="14" fillId="0" borderId="23" xfId="1" applyNumberFormat="1" applyFont="1" applyBorder="1"/>
    <xf numFmtId="42" fontId="14" fillId="0" borderId="23" xfId="0" applyNumberFormat="1" applyFont="1" applyFill="1" applyBorder="1"/>
    <xf numFmtId="44" fontId="14" fillId="0" borderId="23" xfId="0" applyNumberFormat="1" applyFont="1" applyFill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4" fillId="4" borderId="2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3" xfId="0" applyFont="1" applyBorder="1" applyAlignment="1" applyProtection="1">
      <alignment horizontal="center"/>
      <protection locked="0"/>
    </xf>
    <xf numFmtId="0" fontId="17" fillId="0" borderId="0" xfId="0" applyFont="1"/>
    <xf numFmtId="0" fontId="17" fillId="0" borderId="23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shrinkToFit="1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23" xfId="0" applyFont="1" applyBorder="1" applyAlignment="1" applyProtection="1">
      <alignment shrinkToFit="1"/>
      <protection locked="0"/>
    </xf>
    <xf numFmtId="1" fontId="17" fillId="0" borderId="23" xfId="0" applyNumberFormat="1" applyFont="1" applyBorder="1" applyProtection="1">
      <protection locked="0"/>
    </xf>
    <xf numFmtId="0" fontId="17" fillId="0" borderId="0" xfId="0" applyFont="1" applyAlignment="1">
      <alignment wrapText="1"/>
    </xf>
    <xf numFmtId="0" fontId="17" fillId="0" borderId="0" xfId="0" applyFont="1" applyAlignment="1">
      <alignment shrinkToFit="1"/>
    </xf>
    <xf numFmtId="0" fontId="0" fillId="0" borderId="23" xfId="0" applyBorder="1"/>
    <xf numFmtId="0" fontId="16" fillId="0" borderId="0" xfId="0" applyFont="1"/>
    <xf numFmtId="0" fontId="0" fillId="0" borderId="0" xfId="0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18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0" fillId="0" borderId="24" xfId="0" applyBorder="1"/>
    <xf numFmtId="0" fontId="18" fillId="0" borderId="0" xfId="0" applyFont="1" applyBorder="1" applyAlignment="1">
      <alignment horizontal="center"/>
    </xf>
    <xf numFmtId="0" fontId="0" fillId="0" borderId="0" xfId="0" applyAlignment="1">
      <alignment textRotation="60"/>
    </xf>
    <xf numFmtId="0" fontId="0" fillId="0" borderId="19" xfId="0" applyBorder="1" applyAlignment="1">
      <alignment textRotation="60"/>
    </xf>
    <xf numFmtId="0" fontId="0" fillId="0" borderId="25" xfId="0" applyBorder="1" applyAlignment="1">
      <alignment textRotation="60"/>
    </xf>
    <xf numFmtId="164" fontId="0" fillId="0" borderId="23" xfId="0" applyNumberFormat="1" applyBorder="1"/>
    <xf numFmtId="0" fontId="0" fillId="0" borderId="15" xfId="0" applyBorder="1"/>
    <xf numFmtId="0" fontId="0" fillId="0" borderId="21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workbookViewId="0">
      <selection activeCell="A2" sqref="A2:F2"/>
    </sheetView>
  </sheetViews>
  <sheetFormatPr defaultRowHeight="12.75"/>
  <cols>
    <col min="1" max="1" width="19.7109375" style="1" customWidth="1"/>
    <col min="2" max="2" width="9.7109375" style="1" customWidth="1"/>
    <col min="3" max="3" width="19.7109375" style="1" customWidth="1"/>
    <col min="4" max="4" width="9.7109375" style="1" customWidth="1"/>
    <col min="5" max="5" width="18.85546875" style="1" customWidth="1"/>
    <col min="6" max="6" width="11.5703125" style="1" bestFit="1" customWidth="1"/>
    <col min="7" max="16384" width="9.140625" style="1"/>
  </cols>
  <sheetData>
    <row r="1" spans="1:7" ht="18.75" customHeight="1">
      <c r="A1" s="41"/>
      <c r="B1" s="41"/>
      <c r="C1" s="41"/>
      <c r="D1" s="41"/>
      <c r="E1" s="41"/>
      <c r="F1" s="41"/>
      <c r="G1" s="2"/>
    </row>
    <row r="2" spans="1:7" ht="26.25">
      <c r="A2" s="47" t="s">
        <v>32</v>
      </c>
      <c r="B2" s="47"/>
      <c r="C2" s="47"/>
      <c r="D2" s="47"/>
      <c r="E2" s="47"/>
      <c r="F2" s="47"/>
      <c r="G2" s="4"/>
    </row>
    <row r="3" spans="1:7" ht="18.75" customHeight="1" thickBot="1">
      <c r="A3" s="7"/>
      <c r="B3" s="7"/>
      <c r="C3" s="7"/>
      <c r="D3" s="7"/>
      <c r="E3" s="7"/>
      <c r="F3" s="7"/>
      <c r="G3" s="4"/>
    </row>
    <row r="4" spans="1:7" ht="15.75" customHeight="1" thickBot="1">
      <c r="A4" s="44" t="s">
        <v>23</v>
      </c>
      <c r="B4" s="45"/>
      <c r="C4" s="46"/>
      <c r="D4" s="39" t="s">
        <v>15</v>
      </c>
      <c r="E4" s="40"/>
      <c r="F4" s="8">
        <v>0</v>
      </c>
      <c r="G4" s="3"/>
    </row>
    <row r="5" spans="1:7" ht="15.75" customHeight="1" thickBot="1">
      <c r="A5" s="31" t="s">
        <v>25</v>
      </c>
      <c r="B5" s="32"/>
      <c r="C5" s="33"/>
      <c r="D5" s="39" t="s">
        <v>18</v>
      </c>
      <c r="E5" s="40"/>
      <c r="F5" s="8">
        <v>0</v>
      </c>
      <c r="G5" s="3"/>
    </row>
    <row r="6" spans="1:7" ht="15.75" customHeight="1" thickBot="1">
      <c r="A6" s="34" t="s">
        <v>24</v>
      </c>
      <c r="B6" s="35"/>
      <c r="C6" s="36"/>
      <c r="D6" s="42" t="s">
        <v>17</v>
      </c>
      <c r="E6" s="43"/>
      <c r="F6" s="9">
        <v>0</v>
      </c>
    </row>
    <row r="7" spans="1:7" ht="16.5" customHeight="1" thickBot="1">
      <c r="A7" s="10"/>
      <c r="B7" s="10"/>
      <c r="C7" s="10"/>
      <c r="D7" s="10"/>
      <c r="E7" s="11"/>
      <c r="F7" s="12"/>
    </row>
    <row r="8" spans="1:7" ht="16.5" thickBot="1">
      <c r="A8" s="37" t="s">
        <v>0</v>
      </c>
      <c r="B8" s="38"/>
      <c r="C8" s="37" t="s">
        <v>3</v>
      </c>
      <c r="D8" s="38"/>
      <c r="E8" s="37" t="s">
        <v>4</v>
      </c>
      <c r="F8" s="38"/>
    </row>
    <row r="9" spans="1:7" ht="13.5" thickBot="1">
      <c r="A9" s="13" t="s">
        <v>1</v>
      </c>
      <c r="B9" s="14" t="s">
        <v>2</v>
      </c>
      <c r="C9" s="13" t="s">
        <v>1</v>
      </c>
      <c r="D9" s="14" t="s">
        <v>2</v>
      </c>
      <c r="E9" s="13" t="s">
        <v>1</v>
      </c>
      <c r="F9" s="14" t="s">
        <v>2</v>
      </c>
    </row>
    <row r="10" spans="1:7" ht="13.5" thickTop="1">
      <c r="A10" s="15"/>
      <c r="B10" s="16"/>
      <c r="C10" s="15"/>
      <c r="D10" s="16"/>
      <c r="E10" s="15"/>
      <c r="F10" s="16"/>
    </row>
    <row r="11" spans="1:7">
      <c r="A11" s="17"/>
      <c r="B11" s="18" t="s">
        <v>16</v>
      </c>
      <c r="C11" s="17"/>
      <c r="D11" s="18" t="s">
        <v>16</v>
      </c>
      <c r="E11" s="17"/>
      <c r="F11" s="18" t="s">
        <v>16</v>
      </c>
    </row>
    <row r="12" spans="1:7">
      <c r="A12" s="17"/>
      <c r="B12" s="18"/>
      <c r="C12" s="17"/>
      <c r="D12" s="18"/>
      <c r="E12" s="17"/>
      <c r="F12" s="18"/>
    </row>
    <row r="13" spans="1:7">
      <c r="A13" s="17"/>
      <c r="B13" s="18" t="s">
        <v>16</v>
      </c>
      <c r="C13" s="17"/>
      <c r="D13" s="18" t="s">
        <v>16</v>
      </c>
      <c r="E13" s="17"/>
      <c r="F13" s="18" t="s">
        <v>16</v>
      </c>
    </row>
    <row r="14" spans="1:7">
      <c r="A14" s="17"/>
      <c r="B14" s="18" t="s">
        <v>16</v>
      </c>
      <c r="C14" s="17"/>
      <c r="D14" s="18" t="s">
        <v>16</v>
      </c>
      <c r="E14" s="17"/>
      <c r="F14" s="18" t="s">
        <v>16</v>
      </c>
    </row>
    <row r="15" spans="1:7">
      <c r="A15" s="17"/>
      <c r="B15" s="18"/>
      <c r="C15" s="17"/>
      <c r="D15" s="18"/>
      <c r="E15" s="17"/>
      <c r="F15" s="18"/>
    </row>
    <row r="16" spans="1:7" ht="13.5" thickBot="1">
      <c r="A16" s="19" t="s">
        <v>14</v>
      </c>
      <c r="B16" s="20">
        <f>SUM(B10:B15)</f>
        <v>0</v>
      </c>
      <c r="C16" s="19" t="s">
        <v>14</v>
      </c>
      <c r="D16" s="20">
        <f>SUM(D10:D15)</f>
        <v>0</v>
      </c>
      <c r="E16" s="19" t="s">
        <v>14</v>
      </c>
      <c r="F16" s="20">
        <f>SUM(F10:F15)</f>
        <v>0</v>
      </c>
    </row>
    <row r="17" spans="1:6" ht="7.5" customHeight="1" thickBot="1">
      <c r="A17" s="21"/>
      <c r="B17" s="21"/>
      <c r="C17" s="21"/>
      <c r="D17" s="21"/>
      <c r="E17" s="21"/>
      <c r="F17" s="21"/>
    </row>
    <row r="18" spans="1:6" ht="16.5" thickBot="1">
      <c r="A18" s="37" t="s">
        <v>5</v>
      </c>
      <c r="B18" s="38"/>
      <c r="C18" s="37" t="s">
        <v>6</v>
      </c>
      <c r="D18" s="38"/>
      <c r="E18" s="37" t="s">
        <v>7</v>
      </c>
      <c r="F18" s="38"/>
    </row>
    <row r="19" spans="1:6" ht="13.5" thickBot="1">
      <c r="A19" s="13" t="s">
        <v>1</v>
      </c>
      <c r="B19" s="14" t="s">
        <v>2</v>
      </c>
      <c r="C19" s="13" t="s">
        <v>1</v>
      </c>
      <c r="D19" s="14" t="s">
        <v>2</v>
      </c>
      <c r="E19" s="13" t="s">
        <v>1</v>
      </c>
      <c r="F19" s="14" t="s">
        <v>2</v>
      </c>
    </row>
    <row r="20" spans="1:6" ht="13.5" thickTop="1">
      <c r="A20" s="15"/>
      <c r="B20" s="16"/>
      <c r="C20" s="15"/>
      <c r="D20" s="16"/>
      <c r="E20" s="15"/>
      <c r="F20" s="16"/>
    </row>
    <row r="21" spans="1:6">
      <c r="A21" s="17"/>
      <c r="B21" s="18" t="s">
        <v>16</v>
      </c>
      <c r="C21" s="17" t="s">
        <v>16</v>
      </c>
      <c r="D21" s="18" t="s">
        <v>16</v>
      </c>
      <c r="E21" s="17"/>
      <c r="F21" s="18" t="s">
        <v>16</v>
      </c>
    </row>
    <row r="22" spans="1:6">
      <c r="A22" s="17"/>
      <c r="B22" s="18"/>
      <c r="C22" s="17"/>
      <c r="D22" s="18"/>
      <c r="E22" s="17"/>
      <c r="F22" s="18"/>
    </row>
    <row r="23" spans="1:6">
      <c r="A23" s="17"/>
      <c r="B23" s="18" t="s">
        <v>16</v>
      </c>
      <c r="C23" s="17"/>
      <c r="D23" s="18" t="s">
        <v>16</v>
      </c>
      <c r="E23" s="17"/>
      <c r="F23" s="18" t="s">
        <v>16</v>
      </c>
    </row>
    <row r="24" spans="1:6">
      <c r="A24" s="17"/>
      <c r="B24" s="18" t="s">
        <v>16</v>
      </c>
      <c r="C24" s="17"/>
      <c r="D24" s="18" t="s">
        <v>16</v>
      </c>
      <c r="E24" s="17"/>
      <c r="F24" s="18" t="s">
        <v>16</v>
      </c>
    </row>
    <row r="25" spans="1:6">
      <c r="A25" s="17"/>
      <c r="B25" s="18"/>
      <c r="C25" s="17"/>
      <c r="D25" s="18"/>
      <c r="E25" s="17"/>
      <c r="F25" s="18"/>
    </row>
    <row r="26" spans="1:6" ht="13.5" thickBot="1">
      <c r="A26" s="19" t="s">
        <v>14</v>
      </c>
      <c r="B26" s="20">
        <f>SUM(B20:B25)</f>
        <v>0</v>
      </c>
      <c r="C26" s="19" t="s">
        <v>14</v>
      </c>
      <c r="D26" s="20">
        <f>SUM(D20:D25)</f>
        <v>0</v>
      </c>
      <c r="E26" s="19" t="s">
        <v>14</v>
      </c>
      <c r="F26" s="20">
        <f>SUM(F20:F25)</f>
        <v>0</v>
      </c>
    </row>
    <row r="27" spans="1:6" ht="7.5" customHeight="1" thickBot="1">
      <c r="A27" s="21"/>
      <c r="B27" s="21"/>
      <c r="C27" s="21"/>
      <c r="D27" s="21"/>
      <c r="E27" s="21"/>
      <c r="F27" s="21"/>
    </row>
    <row r="28" spans="1:6" ht="16.5" thickBot="1">
      <c r="A28" s="37" t="s">
        <v>8</v>
      </c>
      <c r="B28" s="38"/>
      <c r="C28" s="37" t="s">
        <v>9</v>
      </c>
      <c r="D28" s="38"/>
      <c r="E28" s="37" t="s">
        <v>10</v>
      </c>
      <c r="F28" s="38"/>
    </row>
    <row r="29" spans="1:6" ht="13.5" thickBot="1">
      <c r="A29" s="13" t="s">
        <v>1</v>
      </c>
      <c r="B29" s="14" t="s">
        <v>2</v>
      </c>
      <c r="C29" s="13" t="s">
        <v>1</v>
      </c>
      <c r="D29" s="14" t="s">
        <v>2</v>
      </c>
      <c r="E29" s="13" t="s">
        <v>1</v>
      </c>
      <c r="F29" s="14" t="s">
        <v>2</v>
      </c>
    </row>
    <row r="30" spans="1:6" ht="13.5" thickTop="1">
      <c r="A30" s="15"/>
      <c r="B30" s="16"/>
      <c r="C30" s="15"/>
      <c r="D30" s="16"/>
      <c r="E30" s="15" t="s">
        <v>16</v>
      </c>
      <c r="F30" s="16"/>
    </row>
    <row r="31" spans="1:6">
      <c r="A31" s="17"/>
      <c r="B31" s="18" t="s">
        <v>16</v>
      </c>
      <c r="C31" s="17"/>
      <c r="D31" s="18" t="s">
        <v>16</v>
      </c>
      <c r="E31" s="17"/>
      <c r="F31" s="18" t="s">
        <v>16</v>
      </c>
    </row>
    <row r="32" spans="1:6">
      <c r="A32" s="17"/>
      <c r="B32" s="18"/>
      <c r="C32" s="17"/>
      <c r="D32" s="18"/>
      <c r="E32" s="17"/>
      <c r="F32" s="18"/>
    </row>
    <row r="33" spans="1:7">
      <c r="A33" s="17"/>
      <c r="B33" s="18" t="s">
        <v>16</v>
      </c>
      <c r="C33" s="17"/>
      <c r="D33" s="18" t="s">
        <v>16</v>
      </c>
      <c r="E33" s="17"/>
      <c r="F33" s="18" t="s">
        <v>16</v>
      </c>
    </row>
    <row r="34" spans="1:7">
      <c r="A34" s="17"/>
      <c r="B34" s="18" t="s">
        <v>16</v>
      </c>
      <c r="C34" s="17"/>
      <c r="D34" s="18" t="s">
        <v>16</v>
      </c>
      <c r="E34" s="17"/>
      <c r="F34" s="18" t="s">
        <v>16</v>
      </c>
    </row>
    <row r="35" spans="1:7">
      <c r="A35" s="17"/>
      <c r="B35" s="18"/>
      <c r="C35" s="17"/>
      <c r="D35" s="18"/>
      <c r="E35" s="17"/>
      <c r="F35" s="18"/>
    </row>
    <row r="36" spans="1:7" ht="13.5" thickBot="1">
      <c r="A36" s="19" t="s">
        <v>14</v>
      </c>
      <c r="B36" s="20">
        <f>SUM(B30:B35)</f>
        <v>0</v>
      </c>
      <c r="C36" s="19" t="s">
        <v>14</v>
      </c>
      <c r="D36" s="20">
        <f>SUM(D30:D35)</f>
        <v>0</v>
      </c>
      <c r="E36" s="19" t="s">
        <v>14</v>
      </c>
      <c r="F36" s="20">
        <f>SUM(F30:F35)</f>
        <v>0</v>
      </c>
    </row>
    <row r="37" spans="1:7" ht="7.5" customHeight="1" thickBot="1">
      <c r="A37" s="5"/>
      <c r="B37" s="21"/>
      <c r="C37" s="21"/>
      <c r="D37" s="21"/>
      <c r="E37" s="21"/>
      <c r="F37" s="21"/>
    </row>
    <row r="38" spans="1:7" ht="16.5" thickBot="1">
      <c r="A38" s="37" t="s">
        <v>11</v>
      </c>
      <c r="B38" s="38"/>
      <c r="C38" s="37" t="s">
        <v>12</v>
      </c>
      <c r="D38" s="38"/>
      <c r="E38" s="37" t="s">
        <v>13</v>
      </c>
      <c r="F38" s="38"/>
    </row>
    <row r="39" spans="1:7" ht="13.5" thickBot="1">
      <c r="A39" s="13" t="s">
        <v>1</v>
      </c>
      <c r="B39" s="14" t="s">
        <v>2</v>
      </c>
      <c r="C39" s="13" t="s">
        <v>1</v>
      </c>
      <c r="D39" s="14" t="s">
        <v>2</v>
      </c>
      <c r="E39" s="13" t="s">
        <v>1</v>
      </c>
      <c r="F39" s="14" t="s">
        <v>2</v>
      </c>
    </row>
    <row r="40" spans="1:7" ht="13.5" thickTop="1">
      <c r="A40" s="15"/>
      <c r="B40" s="16"/>
      <c r="C40" s="15"/>
      <c r="D40" s="16"/>
      <c r="E40" s="15"/>
      <c r="F40" s="16"/>
    </row>
    <row r="41" spans="1:7">
      <c r="A41" s="17"/>
      <c r="B41" s="18" t="s">
        <v>16</v>
      </c>
      <c r="C41" s="17"/>
      <c r="D41" s="18" t="s">
        <v>16</v>
      </c>
      <c r="E41" s="17"/>
      <c r="F41" s="18" t="s">
        <v>16</v>
      </c>
    </row>
    <row r="42" spans="1:7">
      <c r="A42" s="17"/>
      <c r="B42" s="18"/>
      <c r="C42" s="17"/>
      <c r="D42" s="18"/>
      <c r="E42" s="17"/>
      <c r="F42" s="18"/>
    </row>
    <row r="43" spans="1:7">
      <c r="A43" s="17"/>
      <c r="B43" s="18" t="s">
        <v>16</v>
      </c>
      <c r="C43" s="17"/>
      <c r="D43" s="18" t="s">
        <v>16</v>
      </c>
      <c r="E43" s="17"/>
      <c r="F43" s="18" t="s">
        <v>16</v>
      </c>
    </row>
    <row r="44" spans="1:7">
      <c r="A44" s="17"/>
      <c r="B44" s="18" t="s">
        <v>16</v>
      </c>
      <c r="C44" s="17"/>
      <c r="D44" s="18" t="s">
        <v>16</v>
      </c>
      <c r="E44" s="17"/>
      <c r="F44" s="18" t="s">
        <v>16</v>
      </c>
    </row>
    <row r="45" spans="1:7">
      <c r="A45" s="17"/>
      <c r="B45" s="18"/>
      <c r="C45" s="17"/>
      <c r="D45" s="18"/>
      <c r="E45" s="17"/>
      <c r="F45" s="18"/>
    </row>
    <row r="46" spans="1:7" ht="13.5" thickBot="1">
      <c r="A46" s="19" t="s">
        <v>14</v>
      </c>
      <c r="B46" s="20">
        <f>SUM(B40:B45)</f>
        <v>0</v>
      </c>
      <c r="C46" s="19" t="s">
        <v>14</v>
      </c>
      <c r="D46" s="20">
        <f>SUM(D40:D45)</f>
        <v>0</v>
      </c>
      <c r="E46" s="19" t="s">
        <v>14</v>
      </c>
      <c r="F46" s="20">
        <f>SUM(F40:F45)</f>
        <v>0</v>
      </c>
    </row>
    <row r="47" spans="1:7" ht="13.5" thickBot="1">
      <c r="A47" s="21"/>
      <c r="B47" s="21"/>
      <c r="C47" s="21"/>
      <c r="D47" s="21"/>
      <c r="E47" s="21"/>
      <c r="F47" s="21"/>
    </row>
    <row r="48" spans="1:7" ht="15.75" thickBot="1">
      <c r="A48" s="25">
        <v>0</v>
      </c>
      <c r="B48" s="26" t="s">
        <v>21</v>
      </c>
      <c r="D48" s="29" t="s">
        <v>27</v>
      </c>
      <c r="E48" s="30"/>
      <c r="F48" s="6">
        <f>B16+D16+F16+B26+D26+F26+B36+D36+F36+B46+D46+F46+A52</f>
        <v>0</v>
      </c>
      <c r="G48" s="5"/>
    </row>
    <row r="49" spans="1:7" ht="15.75" thickBot="1">
      <c r="A49" s="25">
        <v>0</v>
      </c>
      <c r="B49" s="26" t="s">
        <v>19</v>
      </c>
      <c r="C49" s="5"/>
      <c r="D49" s="29" t="s">
        <v>28</v>
      </c>
      <c r="E49" s="30"/>
      <c r="F49" s="24">
        <v>0</v>
      </c>
    </row>
    <row r="50" spans="1:7" ht="15.75" thickBot="1">
      <c r="A50" s="25">
        <v>0</v>
      </c>
      <c r="B50" s="26" t="s">
        <v>20</v>
      </c>
      <c r="C50" s="5"/>
      <c r="D50" s="29" t="s">
        <v>29</v>
      </c>
      <c r="E50" s="30"/>
      <c r="F50" s="23" t="e">
        <f>(F48+F49)/F6</f>
        <v>#DIV/0!</v>
      </c>
    </row>
    <row r="51" spans="1:7" ht="15.75" thickBot="1">
      <c r="A51" s="25">
        <v>0</v>
      </c>
      <c r="B51" s="26" t="s">
        <v>22</v>
      </c>
      <c r="C51" s="5"/>
      <c r="D51" s="29" t="s">
        <v>30</v>
      </c>
      <c r="E51" s="30"/>
      <c r="F51" s="27" t="e">
        <f>F50/F5</f>
        <v>#DIV/0!</v>
      </c>
      <c r="G51" s="5"/>
    </row>
    <row r="52" spans="1:7" ht="15.75" thickBot="1">
      <c r="A52" s="22">
        <f>SUM(A48:A51)*F5</f>
        <v>0</v>
      </c>
      <c r="B52" s="5" t="s">
        <v>26</v>
      </c>
      <c r="C52" s="10"/>
      <c r="D52" s="29" t="s">
        <v>31</v>
      </c>
      <c r="E52" s="30"/>
      <c r="F52" s="28" t="e">
        <f>F50*F6</f>
        <v>#DIV/0!</v>
      </c>
    </row>
    <row r="53" spans="1:7">
      <c r="D53" s="10"/>
      <c r="E53" s="10"/>
      <c r="F53" s="10"/>
    </row>
  </sheetData>
  <mergeCells count="25">
    <mergeCell ref="D6:E6"/>
    <mergeCell ref="A4:C4"/>
    <mergeCell ref="C18:D18"/>
    <mergeCell ref="E18:F18"/>
    <mergeCell ref="A2:F2"/>
    <mergeCell ref="D50:E50"/>
    <mergeCell ref="A1:F1"/>
    <mergeCell ref="A28:B28"/>
    <mergeCell ref="C28:D28"/>
    <mergeCell ref="E28:F28"/>
    <mergeCell ref="A8:B8"/>
    <mergeCell ref="C8:D8"/>
    <mergeCell ref="E8:F8"/>
    <mergeCell ref="A18:B18"/>
    <mergeCell ref="D4:E4"/>
    <mergeCell ref="D51:E51"/>
    <mergeCell ref="D52:E52"/>
    <mergeCell ref="D49:E49"/>
    <mergeCell ref="A5:C5"/>
    <mergeCell ref="A6:C6"/>
    <mergeCell ref="A38:B38"/>
    <mergeCell ref="C38:D38"/>
    <mergeCell ref="E38:F38"/>
    <mergeCell ref="D48:E48"/>
    <mergeCell ref="D5:E5"/>
  </mergeCells>
  <phoneticPr fontId="0" type="noConversion"/>
  <printOptions horizontalCentered="1" verticalCentered="1"/>
  <pageMargins left="0.75" right="0.7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C28" sqref="C28"/>
    </sheetView>
  </sheetViews>
  <sheetFormatPr defaultRowHeight="12.75"/>
  <cols>
    <col min="1" max="1" width="16" customWidth="1"/>
    <col min="2" max="2" width="9.140625" style="48" customWidth="1"/>
    <col min="3" max="3" width="16.42578125" customWidth="1"/>
    <col min="4" max="4" width="9" style="48" customWidth="1"/>
    <col min="5" max="5" width="13.140625" customWidth="1"/>
  </cols>
  <sheetData>
    <row r="1" spans="1:5" ht="20.25">
      <c r="A1" s="49" t="s">
        <v>33</v>
      </c>
      <c r="B1" s="49"/>
      <c r="C1" s="49"/>
      <c r="D1" s="49"/>
      <c r="E1" s="49"/>
    </row>
    <row r="3" spans="1:5" s="51" customFormat="1" ht="18">
      <c r="B3" s="55"/>
      <c r="D3" s="55"/>
    </row>
    <row r="4" spans="1:5" ht="18">
      <c r="A4" s="56">
        <v>3000</v>
      </c>
      <c r="B4" s="55" t="s">
        <v>34</v>
      </c>
      <c r="C4" s="57">
        <v>0.35</v>
      </c>
      <c r="D4" s="55" t="s">
        <v>35</v>
      </c>
      <c r="E4" s="58">
        <v>8571</v>
      </c>
    </row>
    <row r="5" spans="1:5" s="50" customFormat="1" ht="30">
      <c r="A5" s="63" t="s">
        <v>36</v>
      </c>
      <c r="B5" s="61"/>
      <c r="C5" s="62" t="s">
        <v>45</v>
      </c>
      <c r="D5" s="61"/>
      <c r="E5" s="62" t="s">
        <v>37</v>
      </c>
    </row>
    <row r="6" spans="1:5" ht="18">
      <c r="A6" s="51"/>
      <c r="B6" s="55"/>
      <c r="C6" s="51"/>
      <c r="D6" s="55"/>
      <c r="E6" s="51"/>
    </row>
    <row r="7" spans="1:5" ht="18">
      <c r="A7" s="58">
        <v>8571</v>
      </c>
      <c r="B7" s="55" t="s">
        <v>34</v>
      </c>
      <c r="C7" s="64">
        <v>35</v>
      </c>
      <c r="D7" s="55" t="s">
        <v>35</v>
      </c>
      <c r="E7" s="59">
        <v>245</v>
      </c>
    </row>
    <row r="8" spans="1:5" s="50" customFormat="1" ht="30">
      <c r="A8" s="63" t="s">
        <v>38</v>
      </c>
      <c r="B8" s="61"/>
      <c r="C8" s="62" t="s">
        <v>39</v>
      </c>
      <c r="D8" s="61"/>
      <c r="E8" s="63" t="s">
        <v>40</v>
      </c>
    </row>
    <row r="9" spans="1:5" ht="18">
      <c r="A9" s="51"/>
      <c r="B9" s="55"/>
      <c r="C9" s="51"/>
      <c r="D9" s="55"/>
      <c r="E9" s="51"/>
    </row>
    <row r="10" spans="1:5" ht="18">
      <c r="A10" s="59">
        <v>245</v>
      </c>
      <c r="B10" s="55" t="s">
        <v>34</v>
      </c>
      <c r="C10" s="60">
        <v>17</v>
      </c>
      <c r="D10" s="55" t="s">
        <v>35</v>
      </c>
      <c r="E10" s="52">
        <v>14</v>
      </c>
    </row>
    <row r="11" spans="1:5" s="50" customFormat="1" ht="30">
      <c r="A11" s="50" t="s">
        <v>40</v>
      </c>
      <c r="B11" s="61"/>
      <c r="C11" s="62" t="s">
        <v>41</v>
      </c>
      <c r="D11" s="61"/>
      <c r="E11" s="62" t="s">
        <v>42</v>
      </c>
    </row>
    <row r="13" spans="1:5" ht="15">
      <c r="A13" s="53" t="s">
        <v>43</v>
      </c>
    </row>
    <row r="15" spans="1:5">
      <c r="A15" s="54" t="s">
        <v>44</v>
      </c>
    </row>
  </sheetData>
  <mergeCells count="1">
    <mergeCell ref="A1:E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22" sqref="D22"/>
    </sheetView>
  </sheetViews>
  <sheetFormatPr defaultRowHeight="12.75"/>
  <cols>
    <col min="1" max="1" width="16.85546875" customWidth="1"/>
    <col min="3" max="3" width="17.7109375" customWidth="1"/>
    <col min="5" max="5" width="27.5703125" customWidth="1"/>
  </cols>
  <sheetData>
    <row r="1" spans="1:5" ht="21">
      <c r="A1" s="65" t="s">
        <v>46</v>
      </c>
      <c r="B1" s="65"/>
      <c r="C1" s="65"/>
      <c r="D1" s="65"/>
      <c r="E1" s="65"/>
    </row>
    <row r="4" spans="1:5" ht="21">
      <c r="A4" s="66">
        <v>10</v>
      </c>
      <c r="B4" s="67" t="s">
        <v>47</v>
      </c>
      <c r="C4" s="68">
        <v>3</v>
      </c>
      <c r="D4" s="69" t="s">
        <v>48</v>
      </c>
      <c r="E4" s="70">
        <f>A4*C4</f>
        <v>30</v>
      </c>
    </row>
    <row r="5" spans="1:5" ht="21">
      <c r="A5" s="71" t="s">
        <v>39</v>
      </c>
      <c r="B5" s="71"/>
      <c r="C5" s="71" t="s">
        <v>49</v>
      </c>
      <c r="D5" s="71"/>
      <c r="E5" s="72" t="s">
        <v>50</v>
      </c>
    </row>
    <row r="6" spans="1:5" ht="21">
      <c r="A6" s="71"/>
      <c r="B6" s="71"/>
      <c r="C6" s="71"/>
      <c r="D6" s="71"/>
      <c r="E6" s="72"/>
    </row>
    <row r="7" spans="1:5" ht="21">
      <c r="A7" s="70">
        <f>E4</f>
        <v>30</v>
      </c>
      <c r="B7" s="73" t="s">
        <v>51</v>
      </c>
      <c r="C7" s="68">
        <v>4</v>
      </c>
      <c r="D7" s="71"/>
      <c r="E7" s="74">
        <f>A7/C7</f>
        <v>7.5</v>
      </c>
    </row>
    <row r="8" spans="1:5" ht="21">
      <c r="A8" s="71" t="s">
        <v>52</v>
      </c>
      <c r="B8" s="71"/>
      <c r="C8" s="71" t="s">
        <v>53</v>
      </c>
      <c r="D8" s="71"/>
      <c r="E8" s="72" t="s">
        <v>54</v>
      </c>
    </row>
    <row r="9" spans="1:5" ht="21">
      <c r="A9" s="71"/>
      <c r="B9" s="71"/>
      <c r="C9" s="71"/>
      <c r="D9" s="71"/>
      <c r="E9" s="71"/>
    </row>
    <row r="10" spans="1:5" ht="21">
      <c r="A10" s="70">
        <f>E7</f>
        <v>7.5</v>
      </c>
      <c r="B10" s="73" t="s">
        <v>51</v>
      </c>
      <c r="C10" s="68">
        <v>3</v>
      </c>
      <c r="D10" s="73" t="s">
        <v>48</v>
      </c>
      <c r="E10" s="75">
        <f>A10/C10</f>
        <v>2.5</v>
      </c>
    </row>
    <row r="11" spans="1:5" ht="84">
      <c r="A11" s="76" t="s">
        <v>54</v>
      </c>
      <c r="B11" s="67"/>
      <c r="C11" s="69" t="s">
        <v>55</v>
      </c>
      <c r="D11" s="69"/>
      <c r="E11" s="77" t="s">
        <v>56</v>
      </c>
    </row>
    <row r="12" spans="1:5" ht="21">
      <c r="A12" s="69" t="s">
        <v>57</v>
      </c>
      <c r="E12" s="78">
        <f>E7</f>
        <v>7.5</v>
      </c>
    </row>
    <row r="13" spans="1:5" ht="21">
      <c r="A13" s="79" t="s">
        <v>58</v>
      </c>
      <c r="E13" s="80"/>
    </row>
    <row r="14" spans="1:5" ht="15">
      <c r="A14" s="81" t="s">
        <v>59</v>
      </c>
      <c r="B14" s="81"/>
      <c r="C14" s="81"/>
      <c r="D14" s="81"/>
      <c r="E14" s="81"/>
    </row>
    <row r="15" spans="1:5">
      <c r="A15" t="s">
        <v>60</v>
      </c>
    </row>
    <row r="16" spans="1:5">
      <c r="A16" t="s">
        <v>61</v>
      </c>
    </row>
    <row r="17" spans="1:5" ht="27" customHeight="1">
      <c r="A17" s="82" t="s">
        <v>62</v>
      </c>
      <c r="B17" s="82"/>
      <c r="C17" s="82"/>
      <c r="D17" s="82"/>
      <c r="E17" s="82"/>
    </row>
  </sheetData>
  <mergeCells count="3">
    <mergeCell ref="A1:E1"/>
    <mergeCell ref="A14:E14"/>
    <mergeCell ref="A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22" sqref="K22"/>
    </sheetView>
  </sheetViews>
  <sheetFormatPr defaultRowHeight="12.75"/>
  <cols>
    <col min="2" max="2" width="6.5703125" customWidth="1"/>
    <col min="3" max="5" width="5.5703125" customWidth="1"/>
    <col min="6" max="6" width="6.42578125" customWidth="1"/>
    <col min="7" max="7" width="6.7109375" customWidth="1"/>
    <col min="8" max="9" width="6.5703125" customWidth="1"/>
    <col min="10" max="10" width="5.5703125" customWidth="1"/>
  </cols>
  <sheetData>
    <row r="1" spans="1:11" ht="15">
      <c r="A1" s="81" t="s">
        <v>63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8.75" customHeight="1">
      <c r="A2" t="s">
        <v>64</v>
      </c>
      <c r="B2" s="83"/>
      <c r="C2" s="83"/>
      <c r="D2" s="83"/>
      <c r="E2" s="83"/>
      <c r="F2" t="s">
        <v>65</v>
      </c>
      <c r="G2" s="84"/>
      <c r="H2" s="84"/>
      <c r="I2" s="84"/>
      <c r="J2" s="84"/>
      <c r="K2" s="84"/>
    </row>
    <row r="3" spans="1:11" ht="18.75" customHeight="1">
      <c r="A3" t="s">
        <v>66</v>
      </c>
      <c r="B3" s="85"/>
      <c r="C3" s="85"/>
      <c r="D3" s="85"/>
      <c r="E3" s="85"/>
      <c r="F3" t="s">
        <v>67</v>
      </c>
      <c r="G3" s="86"/>
      <c r="H3" s="86"/>
      <c r="I3" s="86"/>
      <c r="J3" s="86"/>
      <c r="K3" s="86"/>
    </row>
    <row r="4" spans="1:11" ht="18.75" customHeight="1">
      <c r="B4" s="87"/>
      <c r="C4" s="87"/>
      <c r="D4" s="87"/>
      <c r="E4" s="87"/>
      <c r="G4" s="80"/>
      <c r="H4" s="80"/>
      <c r="I4" s="80"/>
      <c r="J4" s="80"/>
      <c r="K4" s="80"/>
    </row>
    <row r="5" spans="1:11" ht="75.75" customHeight="1">
      <c r="A5" s="88"/>
      <c r="B5" s="88"/>
      <c r="C5" s="89" t="s">
        <v>68</v>
      </c>
      <c r="D5" s="90" t="s">
        <v>69</v>
      </c>
      <c r="E5" s="89" t="s">
        <v>70</v>
      </c>
      <c r="F5" s="90" t="s">
        <v>71</v>
      </c>
      <c r="G5" s="90" t="s">
        <v>72</v>
      </c>
      <c r="H5" s="90" t="s">
        <v>73</v>
      </c>
      <c r="I5" s="90" t="s">
        <v>74</v>
      </c>
      <c r="J5" s="89" t="s">
        <v>75</v>
      </c>
      <c r="K5" s="88" t="s">
        <v>76</v>
      </c>
    </row>
    <row r="6" spans="1:11" ht="15" customHeight="1">
      <c r="I6" t="s">
        <v>16</v>
      </c>
    </row>
    <row r="7" spans="1:11" ht="18.75" customHeight="1">
      <c r="A7" t="s">
        <v>77</v>
      </c>
      <c r="B7" s="78"/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f>SUM(C7:J7)</f>
        <v>0</v>
      </c>
    </row>
    <row r="8" spans="1:11" ht="18.75" customHeight="1">
      <c r="A8" t="s">
        <v>78</v>
      </c>
      <c r="B8" s="78"/>
      <c r="C8" s="91">
        <f>C7*10</f>
        <v>0</v>
      </c>
      <c r="D8" s="91">
        <f>D7*10</f>
        <v>0</v>
      </c>
      <c r="E8" s="91">
        <f>E7*15</f>
        <v>0</v>
      </c>
      <c r="F8" s="91">
        <f>F7*15</f>
        <v>0</v>
      </c>
      <c r="G8" s="91">
        <f>G7*20</f>
        <v>0</v>
      </c>
      <c r="H8" s="91">
        <f t="shared" ref="H8:J8" si="0">H7*20</f>
        <v>0</v>
      </c>
      <c r="I8" s="91">
        <f t="shared" si="0"/>
        <v>0</v>
      </c>
      <c r="J8" s="91">
        <f t="shared" si="0"/>
        <v>0</v>
      </c>
      <c r="K8" s="91">
        <f>SUM(C8:J8)</f>
        <v>0</v>
      </c>
    </row>
    <row r="9" spans="1:11" ht="8.25" customHeight="1"/>
    <row r="10" spans="1:11" ht="8.25" customHeight="1"/>
    <row r="11" spans="1:11" ht="18.75" customHeight="1">
      <c r="A11" t="s">
        <v>79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</row>
    <row r="12" spans="1:11" ht="18.75" customHeight="1">
      <c r="A12" t="s">
        <v>78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</row>
    <row r="13" spans="1:11" ht="18.75" customHeight="1">
      <c r="K13" s="92"/>
    </row>
    <row r="14" spans="1:11" ht="18.75" customHeight="1">
      <c r="A14" s="80" t="s">
        <v>80</v>
      </c>
      <c r="B14" s="80"/>
      <c r="C14" s="80"/>
      <c r="D14" s="80"/>
      <c r="E14" s="80"/>
      <c r="F14" s="80" t="s">
        <v>81</v>
      </c>
      <c r="G14" s="80"/>
      <c r="H14" s="80"/>
      <c r="I14" s="80"/>
      <c r="J14" s="80"/>
      <c r="K14" s="80"/>
    </row>
    <row r="15" spans="1:11" ht="18.75" customHeight="1">
      <c r="A15" s="80"/>
      <c r="B15" s="93"/>
      <c r="C15" s="93"/>
      <c r="D15" s="93"/>
      <c r="E15" s="93"/>
      <c r="F15" s="80"/>
      <c r="G15" s="80"/>
      <c r="H15" s="93"/>
      <c r="I15" s="93"/>
      <c r="J15" s="93"/>
      <c r="K15" s="93"/>
    </row>
    <row r="16" spans="1:11" ht="18.75" customHeight="1">
      <c r="A16" s="80"/>
      <c r="B16" s="80" t="s">
        <v>82</v>
      </c>
      <c r="C16" s="80"/>
      <c r="D16" s="80"/>
      <c r="E16" s="80"/>
      <c r="F16" s="80"/>
      <c r="G16" s="80"/>
      <c r="H16" s="80" t="s">
        <v>82</v>
      </c>
      <c r="I16" s="80"/>
      <c r="J16" s="80"/>
      <c r="K16" s="80"/>
    </row>
    <row r="17" spans="1:11" ht="18.75" customHeight="1">
      <c r="A17" s="80"/>
      <c r="B17" s="93"/>
      <c r="C17" s="93"/>
      <c r="D17" s="93"/>
      <c r="E17" s="93"/>
      <c r="F17" s="80"/>
      <c r="G17" s="80"/>
      <c r="H17" s="93"/>
      <c r="I17" s="93"/>
      <c r="J17" s="93"/>
      <c r="K17" s="93"/>
    </row>
    <row r="18" spans="1:11" ht="18.75" customHeight="1">
      <c r="A18" s="80"/>
      <c r="B18" s="80" t="s">
        <v>83</v>
      </c>
      <c r="C18" s="80"/>
      <c r="D18" s="80"/>
      <c r="E18" s="80"/>
      <c r="F18" s="80"/>
      <c r="G18" s="80"/>
      <c r="H18" s="80" t="s">
        <v>83</v>
      </c>
      <c r="I18" s="80"/>
      <c r="J18" s="80"/>
      <c r="K18" s="80"/>
    </row>
    <row r="19" spans="1:11" ht="18.75" customHeight="1">
      <c r="A19" s="80"/>
      <c r="B19" s="93"/>
      <c r="C19" s="93"/>
      <c r="D19" s="93"/>
      <c r="E19" s="93"/>
      <c r="F19" s="80"/>
      <c r="G19" s="80"/>
      <c r="H19" s="93"/>
      <c r="I19" s="93"/>
      <c r="J19" s="93"/>
      <c r="K19" s="93"/>
    </row>
    <row r="20" spans="1:11" ht="18.75" customHeight="1">
      <c r="A20" s="80"/>
      <c r="B20" s="80" t="s">
        <v>84</v>
      </c>
      <c r="C20" s="80"/>
      <c r="D20" s="80"/>
      <c r="E20" s="80"/>
      <c r="F20" s="80"/>
      <c r="G20" s="80"/>
      <c r="H20" s="80" t="s">
        <v>84</v>
      </c>
      <c r="I20" s="80"/>
      <c r="J20" s="80"/>
      <c r="K20" s="80"/>
    </row>
    <row r="21" spans="1:11" ht="18.75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8.75" customHeight="1">
      <c r="A22" s="80" t="s">
        <v>85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</row>
    <row r="23" spans="1:11" ht="18.75" customHeight="1">
      <c r="A23" s="80" t="s">
        <v>86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</row>
    <row r="24" spans="1:11" ht="18.75" customHeight="1">
      <c r="A24" s="80" t="s">
        <v>87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</row>
  </sheetData>
  <mergeCells count="4">
    <mergeCell ref="A1:K1"/>
    <mergeCell ref="B2:E2"/>
    <mergeCell ref="G2:K2"/>
    <mergeCell ref="B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Planner</vt:lpstr>
      <vt:lpstr>UnitSalesGoal</vt:lpstr>
      <vt:lpstr>Ldr Team Calc</vt:lpstr>
      <vt:lpstr>Site Sale Inv</vt:lpstr>
      <vt:lpstr>Planner!Print_Area</vt:lpstr>
    </vt:vector>
  </TitlesOfParts>
  <Company>Weaver Popcorn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Jenni Long</cp:lastModifiedBy>
  <cp:lastPrinted>2010-06-05T00:30:19Z</cp:lastPrinted>
  <dcterms:created xsi:type="dcterms:W3CDTF">2007-08-01T03:10:33Z</dcterms:created>
  <dcterms:modified xsi:type="dcterms:W3CDTF">2015-06-26T21:27:16Z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